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笔试合格分数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<sst xmlns="http://schemas.openxmlformats.org/spreadsheetml/2006/main" count="24" uniqueCount="24">
  <si>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附件2：海南省公共卫生临床中心2024年公开招聘工作人员笔试合格分数线</t>
  </si>
  <si>
    <t>序号</t>
  </si>
  <si>
    <t>岗位代码</t>
  </si>
  <si>
    <t>岗位名称</t>
  </si>
  <si>
    <t>笔试合格分数线（分）</t>
  </si>
  <si>
    <t>党委办公室党务工作人员</t>
  </si>
  <si>
    <t>行政办公室行政工作人员</t>
  </si>
  <si>
    <t>人力资源部组织人事工作人员</t>
  </si>
  <si>
    <t>医教部医务管理工作人员</t>
  </si>
  <si>
    <t>医教部病案管理、统计员</t>
  </si>
  <si>
    <t>信息装备部设备维修技术员</t>
  </si>
  <si>
    <t>信息装备部信息技术员</t>
  </si>
  <si>
    <t>财务运营部收费员</t>
  </si>
  <si>
    <t>财务运营部财务管理员（一）</t>
  </si>
  <si>
    <t>财务运营部财务管理员（二）</t>
  </si>
  <si>
    <t>医保管理部医保管理专员</t>
  </si>
  <si>
    <t>后勤部技术专员（一）</t>
  </si>
  <si>
    <t>后勤部技术专员（二）</t>
  </si>
  <si>
    <t>检验科技师</t>
  </si>
  <si>
    <t>药学部药师</t>
  </si>
  <si>
    <t>放射科技师</t>
  </si>
  <si>
    <t>病理科技师</t>
  </si>
  <si>
    <t>护士（一）</t>
  </si>
  <si>
    <t>护士（二）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</si>
</sst>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zoomScale="85" zoomScaleNormal="85" topLeftCell="A7" workbookViewId="0">
      <selection activeCell="G18" sqref="G18"/>
    </sheetView>
  </sheetViews>
  <sheetFormatPr defaultColWidth="9" defaultRowHeight="13.5" outlineLevelCol="3"/>
  <cols>
    <col min="1" max="1" width="11.6083333333333" customWidth="1"/>
    <col min="2" max="2" width="16.475" customWidth="1"/>
    <col min="3" max="3" width="45.725" customWidth="1"/>
    <col min="4" max="4" width="31.6083333333333" style="1" customWidth="1"/>
  </cols>
  <sheetData>
    <row r="1" ht="49" customHeight="1" spans="1:4">
      <c r="A1" s="2" t="s">
        <v>0</v>
      </c>
      <c r="B1" s="3"/>
      <c r="C1" s="3"/>
      <c r="D1" s="4"/>
    </row>
    <row r="2" ht="57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30" customHeight="1" spans="1:4">
      <c r="A3" s="7">
        <v>1</v>
      </c>
      <c r="B3" s="8" t="str">
        <f>"0101"</f>
        <v>0101</v>
      </c>
      <c r="C3" s="8" t="s">
        <v>5</v>
      </c>
      <c r="D3" s="9">
        <v>63.71</v>
      </c>
    </row>
    <row r="4" ht="30" customHeight="1" spans="1:4">
      <c r="A4" s="7">
        <v>2</v>
      </c>
      <c r="B4" s="8" t="str">
        <f>"0102"</f>
        <v>0102</v>
      </c>
      <c r="C4" s="8" t="s">
        <v>6</v>
      </c>
      <c r="D4" s="9">
        <v>63.71</v>
      </c>
    </row>
    <row r="5" ht="30" customHeight="1" spans="1:4">
      <c r="A5" s="7">
        <v>3</v>
      </c>
      <c r="B5" s="8" t="str">
        <f>"0103"</f>
        <v>0103</v>
      </c>
      <c r="C5" s="8" t="s">
        <v>7</v>
      </c>
      <c r="D5" s="9">
        <v>63.71</v>
      </c>
    </row>
    <row r="6" ht="30" customHeight="1" spans="1:4">
      <c r="A6" s="7">
        <v>4</v>
      </c>
      <c r="B6" s="8" t="str">
        <f>"0104"</f>
        <v>0104</v>
      </c>
      <c r="C6" s="8" t="s">
        <v>8</v>
      </c>
      <c r="D6" s="9">
        <v>71.59</v>
      </c>
    </row>
    <row r="7" ht="30" customHeight="1" spans="1:4">
      <c r="A7" s="7">
        <v>5</v>
      </c>
      <c r="B7" s="8" t="str">
        <f>"0105"</f>
        <v>0105</v>
      </c>
      <c r="C7" s="8" t="s">
        <v>9</v>
      </c>
      <c r="D7" s="9">
        <v>71.59</v>
      </c>
    </row>
    <row r="8" ht="30" customHeight="1" spans="1:4">
      <c r="A8" s="7">
        <v>6</v>
      </c>
      <c r="B8" s="8" t="str">
        <f>"0106"</f>
        <v>0106</v>
      </c>
      <c r="C8" s="8" t="s">
        <v>10</v>
      </c>
      <c r="D8" s="9">
        <v>68.18</v>
      </c>
    </row>
    <row r="9" ht="30" customHeight="1" spans="1:4">
      <c r="A9" s="7">
        <v>7</v>
      </c>
      <c r="B9" s="8" t="str">
        <f>"0107"</f>
        <v>0107</v>
      </c>
      <c r="C9" s="8" t="s">
        <v>11</v>
      </c>
      <c r="D9" s="9">
        <v>68.18</v>
      </c>
    </row>
    <row r="10" ht="30" customHeight="1" spans="1:4">
      <c r="A10" s="7">
        <v>8</v>
      </c>
      <c r="B10" s="8" t="str">
        <f>"0108"</f>
        <v>0108</v>
      </c>
      <c r="C10" s="8" t="s">
        <v>12</v>
      </c>
      <c r="D10" s="9">
        <v>68.15</v>
      </c>
    </row>
    <row r="11" ht="30" customHeight="1" spans="1:4">
      <c r="A11" s="7">
        <v>9</v>
      </c>
      <c r="B11" s="8" t="str">
        <f>"0109"</f>
        <v>0109</v>
      </c>
      <c r="C11" s="8" t="s">
        <v>13</v>
      </c>
      <c r="D11" s="9">
        <v>68.15</v>
      </c>
    </row>
    <row r="12" ht="30" customHeight="1" spans="1:4">
      <c r="A12" s="7">
        <v>10</v>
      </c>
      <c r="B12" s="8" t="str">
        <f>"0110"</f>
        <v>0110</v>
      </c>
      <c r="C12" s="8" t="s">
        <v>14</v>
      </c>
      <c r="D12" s="9">
        <v>68.15</v>
      </c>
    </row>
    <row r="13" ht="30" customHeight="1" spans="1:4">
      <c r="A13" s="7">
        <v>11</v>
      </c>
      <c r="B13" s="8" t="str">
        <f>"0111"</f>
        <v>0111</v>
      </c>
      <c r="C13" s="8" t="s">
        <v>15</v>
      </c>
      <c r="D13" s="9">
        <v>56.44</v>
      </c>
    </row>
    <row r="14" ht="30" customHeight="1" spans="1:4">
      <c r="A14" s="7">
        <v>12</v>
      </c>
      <c r="B14" s="8" t="str">
        <f>"0112"</f>
        <v>0112</v>
      </c>
      <c r="C14" s="8" t="s">
        <v>16</v>
      </c>
      <c r="D14" s="9">
        <v>55.14</v>
      </c>
    </row>
    <row r="15" ht="30" customHeight="1" spans="1:4">
      <c r="A15" s="7">
        <v>13</v>
      </c>
      <c r="B15" s="8" t="str">
        <f>"0113"</f>
        <v>0113</v>
      </c>
      <c r="C15" s="8" t="s">
        <v>17</v>
      </c>
      <c r="D15" s="9">
        <v>55.14</v>
      </c>
    </row>
    <row r="16" ht="30" customHeight="1" spans="1:4">
      <c r="A16" s="7">
        <v>14</v>
      </c>
      <c r="B16" s="8" t="str">
        <f>"0114"</f>
        <v>0114</v>
      </c>
      <c r="C16" s="8" t="s">
        <v>18</v>
      </c>
      <c r="D16" s="9">
        <v>76.93</v>
      </c>
    </row>
    <row r="17" ht="30" customHeight="1" spans="1:4">
      <c r="A17" s="7">
        <v>15</v>
      </c>
      <c r="B17" s="8" t="str">
        <f>"0115"</f>
        <v>0115</v>
      </c>
      <c r="C17" s="8" t="s">
        <v>19</v>
      </c>
      <c r="D17" s="9">
        <v>82.02</v>
      </c>
    </row>
    <row r="18" ht="30" customHeight="1" spans="1:4">
      <c r="A18" s="7">
        <v>16</v>
      </c>
      <c r="B18" s="8" t="str">
        <f>"0116"</f>
        <v>0116</v>
      </c>
      <c r="C18" s="8" t="s">
        <v>20</v>
      </c>
      <c r="D18" s="9">
        <v>67.62</v>
      </c>
    </row>
    <row r="19" ht="30" customHeight="1" spans="1:4">
      <c r="A19" s="7">
        <v>17</v>
      </c>
      <c r="B19" s="8" t="str">
        <f>"0117"</f>
        <v>0117</v>
      </c>
      <c r="C19" s="8" t="s">
        <v>21</v>
      </c>
      <c r="D19" s="9">
        <v>76.93</v>
      </c>
    </row>
    <row r="20" ht="30" customHeight="1" spans="1:4">
      <c r="A20" s="7">
        <v>18</v>
      </c>
      <c r="B20" s="8" t="str">
        <f>"0118"</f>
        <v>0118</v>
      </c>
      <c r="C20" s="8" t="s">
        <v>22</v>
      </c>
      <c r="D20" s="10">
        <v>74</v>
      </c>
    </row>
    <row r="21" ht="30" customHeight="1" spans="1:4">
      <c r="A21" s="7">
        <v>19</v>
      </c>
      <c r="B21" s="8" t="str">
        <f>"0119"</f>
        <v>0119</v>
      </c>
      <c r="C21" s="8" t="s">
        <v>23</v>
      </c>
      <c r="D21" s="10">
        <v>74</v>
      </c>
    </row>
  </sheetData>
  <mergeCells count="1">
    <mergeCell ref="A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笔试合格分数线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黄毅</cp:lastModifiedBy>
  <dcterms:created xsi:type="dcterms:W3CDTF">2023-06-12T06:14:00Z</dcterms:created>
  <dcterms:modified xsi:type="dcterms:W3CDTF">2024-12-12T07:15:37Z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91C7A63D5A824C6D981C4CB7C64074D0_12</vt:lpwstr>
  </property>
  <property fmtid="{D5CDD505-2E9C-101B-9397-08002B2CF9AE}" pid="3" name="KSOProductBuildVer">
    <vt:lpwstr>2052-12.1.0.19302</vt:lpwstr>
  </property>
</Properties>
</file>